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8080" windowHeight="7250" activeTab="0"/>
  </bookViews>
  <sheets>
    <sheet name="Food Business Work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<sst xmlns="http://schemas.openxmlformats.org/spreadsheetml/2006/main" count="156" uniqueCount="133">
  <si>
    <t>ビジネス買取</t>
  </si>
  <si>
    <t>ガスレンジ</t>
  </si>
  <si>
    <t>冷凍庫</t>
  </si>
  <si>
    <t>冷蔵庫</t>
  </si>
  <si>
    <t>シンク</t>
  </si>
  <si>
    <t>アイスマシーン</t>
  </si>
  <si>
    <t>ディッシュウォッシャー</t>
  </si>
  <si>
    <t>フード・ダクト</t>
  </si>
  <si>
    <t>ハンドシンク</t>
  </si>
  <si>
    <t>オーブン</t>
  </si>
  <si>
    <t>作業台・カウンター</t>
  </si>
  <si>
    <t>その他（リスト追加）</t>
  </si>
  <si>
    <t>鍋などの調理器具（リスト追加）</t>
  </si>
  <si>
    <t>備品（リスト追加）</t>
  </si>
  <si>
    <t>ダイニングテーブル＆椅子</t>
  </si>
  <si>
    <t>バーテーブル＆椅子</t>
  </si>
  <si>
    <t>食器類（リスト追加）</t>
  </si>
  <si>
    <t>グラス類（リスト追加）</t>
  </si>
  <si>
    <t>リネン類</t>
  </si>
  <si>
    <t>その他</t>
  </si>
  <si>
    <t>会計士</t>
  </si>
  <si>
    <t>グラフィックデザイン（ロゴなど）</t>
  </si>
  <si>
    <t>コンサルタント</t>
  </si>
  <si>
    <t>サイネージ</t>
  </si>
  <si>
    <t>労災</t>
  </si>
  <si>
    <t>リカーライセンス</t>
  </si>
  <si>
    <t>ビジネスライセンス</t>
  </si>
  <si>
    <t>リースデポジット</t>
  </si>
  <si>
    <t>セキュリティシステム</t>
  </si>
  <si>
    <t>POSシステム</t>
  </si>
  <si>
    <t>インターネット・WiFi</t>
  </si>
  <si>
    <t>オフィス用品</t>
  </si>
  <si>
    <t>駐車場関連</t>
  </si>
  <si>
    <t>原材料</t>
  </si>
  <si>
    <t>アルコール</t>
  </si>
  <si>
    <t>アルコール以外のドリンク類</t>
  </si>
  <si>
    <t>テイクアウト用容器・袋</t>
  </si>
  <si>
    <t>ナプキン・リネン</t>
  </si>
  <si>
    <t>ユニフォーム</t>
  </si>
  <si>
    <t>広告</t>
  </si>
  <si>
    <t>ウェブサイト・メーリングリスト</t>
  </si>
  <si>
    <t>プレスキット</t>
  </si>
  <si>
    <t>ソフトオープニング</t>
  </si>
  <si>
    <t>グランドオープニング</t>
  </si>
  <si>
    <t>GM/マネージャ</t>
  </si>
  <si>
    <t>シェフ・キッチンマネージャ</t>
  </si>
  <si>
    <t>キッチンスタッフトレーニング</t>
  </si>
  <si>
    <t>サーバートレーニング</t>
  </si>
  <si>
    <t>オフィススタッフ・経理</t>
  </si>
  <si>
    <t>福利厚生</t>
  </si>
  <si>
    <t>給与税</t>
  </si>
  <si>
    <t>メニュー・メニューボード</t>
  </si>
  <si>
    <t>ショップカード・ビジネスカード</t>
  </si>
  <si>
    <t>釣銭・小口現金</t>
  </si>
  <si>
    <t>金庫</t>
  </si>
  <si>
    <t>交通費</t>
  </si>
  <si>
    <t>セラーズパミット</t>
  </si>
  <si>
    <t>ペイロール会社</t>
  </si>
  <si>
    <t>クレジットカードプロセス業者</t>
  </si>
  <si>
    <t>法人名：</t>
  </si>
  <si>
    <t>メールアドレス：</t>
  </si>
  <si>
    <t>電話番号：</t>
  </si>
  <si>
    <t>ウェブサイトURL：</t>
  </si>
  <si>
    <t>初期費用</t>
  </si>
  <si>
    <t>家主からの補助金（入金）</t>
  </si>
  <si>
    <t>厨房機器・調理機器・備品</t>
  </si>
  <si>
    <t>ダイニング・バー</t>
  </si>
  <si>
    <t>弁護士・リーガル</t>
  </si>
  <si>
    <t>その他のアウトソーシング</t>
  </si>
  <si>
    <t>外部サポート</t>
  </si>
  <si>
    <t>建築関連</t>
  </si>
  <si>
    <t>エンジニア・コンサルタント</t>
  </si>
  <si>
    <t>パミット（各種施工関連許認可）</t>
  </si>
  <si>
    <t>内装・オフィス</t>
  </si>
  <si>
    <t>屋外シーティング・家具</t>
  </si>
  <si>
    <t>開業準備</t>
  </si>
  <si>
    <t>マーケティング</t>
  </si>
  <si>
    <t>R＆D</t>
  </si>
  <si>
    <t>合計</t>
  </si>
  <si>
    <t>予備費  ( 予算の15%-25% )</t>
  </si>
  <si>
    <t>総額</t>
  </si>
  <si>
    <t>店名(DBA)：</t>
  </si>
  <si>
    <t>屋外</t>
  </si>
  <si>
    <t>ビザ申請</t>
  </si>
  <si>
    <t>赴任者住居、他</t>
  </si>
  <si>
    <t>照明</t>
  </si>
  <si>
    <t>従業員ハンドブック</t>
  </si>
  <si>
    <t>各種チェックリスト</t>
  </si>
  <si>
    <t>雇用関連ポスター＆パンフレット</t>
  </si>
  <si>
    <t>トレーニングマニュアル</t>
  </si>
  <si>
    <t>安全マニュアル</t>
  </si>
  <si>
    <t>オフィス機器</t>
  </si>
  <si>
    <t>コンピュータ・ソフトウェア</t>
  </si>
  <si>
    <t>銀行口座・クレジットカード</t>
  </si>
  <si>
    <t>メディア</t>
  </si>
  <si>
    <t>SNS</t>
  </si>
  <si>
    <t>建築・リモデル</t>
  </si>
  <si>
    <t>施工期間中の費用</t>
  </si>
  <si>
    <t>住所：</t>
  </si>
  <si>
    <t>EIN：</t>
  </si>
  <si>
    <t>雇用関連書類</t>
  </si>
  <si>
    <t>人事関連（開業前）</t>
  </si>
  <si>
    <t>設計士・建築士・デザイナー</t>
  </si>
  <si>
    <t>商業保険</t>
  </si>
  <si>
    <t>水道</t>
  </si>
  <si>
    <t>ガス・電気</t>
  </si>
  <si>
    <t>ゴミ</t>
  </si>
  <si>
    <t>ペストコントロール</t>
  </si>
  <si>
    <t>リース機器</t>
  </si>
  <si>
    <t>ユーティリティ</t>
  </si>
  <si>
    <t>電話・ケーブル</t>
  </si>
  <si>
    <t>電話・ファックス</t>
  </si>
  <si>
    <t>保険・ライセンス</t>
  </si>
  <si>
    <t>消火設備</t>
  </si>
  <si>
    <t>家具類（リスト追加）</t>
  </si>
  <si>
    <t>その他のライセンス</t>
  </si>
  <si>
    <t>アートワークなどインテリア</t>
  </si>
  <si>
    <t>家具</t>
  </si>
  <si>
    <t>サウンド・AV</t>
  </si>
  <si>
    <t>家賃</t>
  </si>
  <si>
    <t>人件費</t>
  </si>
  <si>
    <t>POS周り備品</t>
  </si>
  <si>
    <t>ダイニングサービス関連備品</t>
  </si>
  <si>
    <t>サービス・厨房各種マニュアル</t>
  </si>
  <si>
    <t>レシピカード</t>
  </si>
  <si>
    <t>予算</t>
  </si>
  <si>
    <t>最初の月のオペレーションコスト（家賃＋仕入れ＋人件費＋ユーティリティ他）</t>
  </si>
  <si>
    <t>共益費</t>
  </si>
  <si>
    <t>店内サイネージ</t>
  </si>
  <si>
    <t>チェックアイテム</t>
  </si>
  <si>
    <t>飲食店立上げチェックリスト＆予算ワークシート</t>
  </si>
  <si>
    <t>食品取扱主任資格（Food Protection Manager Certification）</t>
  </si>
  <si>
    <t>営業許可証（Health Dept）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</si>
</sst>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&quot;$&quot;#,##0.00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-BoldMT"/>
      <family val="0"/>
    </font>
    <font>
      <sz val="10"/>
      <color indexed="8"/>
      <name val="Arial-BoldMT"/>
      <family val="0"/>
    </font>
    <font>
      <sz val="10"/>
      <color indexed="8"/>
      <name val="ArialMT"/>
      <family val="0"/>
    </font>
    <font>
      <b/>
      <i/>
      <sz val="10"/>
      <color indexed="8"/>
      <name val="ArialMT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Verdana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PageLayoutView="0" workbookViewId="0" topLeftCell="A113">
      <selection activeCell="A125" sqref="A125:IV125"/>
    </sheetView>
  </sheetViews>
  <sheetFormatPr defaultColWidth="8.8515625" defaultRowHeight="15"/>
  <cols>
    <col min="1" max="1" width="60.57421875" style="0" customWidth="1"/>
    <col min="2" max="2" width="15.57421875" style="0" customWidth="1"/>
  </cols>
  <sheetData>
    <row r="1" spans="1:2" ht="14.25">
      <c r="A1" s="21" t="s">
        <v>130</v>
      </c>
      <c r="B1" s="22"/>
    </row>
    <row r="3" spans="1:2" ht="14.25">
      <c r="A3" s="23" t="s">
        <v>59</v>
      </c>
      <c r="B3" s="24"/>
    </row>
    <row r="4" spans="1:2" ht="14.25">
      <c r="A4" s="25" t="s">
        <v>81</v>
      </c>
      <c r="B4" s="26"/>
    </row>
    <row r="5" spans="1:2" ht="14.25">
      <c r="A5" s="25" t="s">
        <v>98</v>
      </c>
      <c r="B5" s="26"/>
    </row>
    <row r="6" spans="1:2" ht="14.25">
      <c r="A6" s="25" t="s">
        <v>99</v>
      </c>
      <c r="B6" s="26"/>
    </row>
    <row r="7" spans="1:2" ht="14.25">
      <c r="A7" s="25" t="s">
        <v>60</v>
      </c>
      <c r="B7" s="26"/>
    </row>
    <row r="8" spans="1:2" ht="14.25">
      <c r="A8" s="25" t="s">
        <v>61</v>
      </c>
      <c r="B8" s="26"/>
    </row>
    <row r="9" spans="1:2" ht="14.25">
      <c r="A9" s="19" t="s">
        <v>62</v>
      </c>
      <c r="B9" s="20"/>
    </row>
    <row r="10" spans="1:2" ht="14.25">
      <c r="A10" s="18"/>
      <c r="B10" s="18"/>
    </row>
    <row r="12" spans="1:2" ht="14.25">
      <c r="A12" s="15" t="s">
        <v>129</v>
      </c>
      <c r="B12" s="11" t="s">
        <v>125</v>
      </c>
    </row>
    <row r="13" ht="14.25">
      <c r="A13" s="1" t="s">
        <v>63</v>
      </c>
    </row>
    <row r="14" ht="14.25">
      <c r="A14" s="2" t="s">
        <v>0</v>
      </c>
    </row>
    <row r="15" ht="14.25">
      <c r="A15" s="3" t="s">
        <v>96</v>
      </c>
    </row>
    <row r="16" ht="14.25">
      <c r="A16" s="3" t="s">
        <v>83</v>
      </c>
    </row>
    <row r="17" ht="14.25">
      <c r="A17" s="3" t="s">
        <v>27</v>
      </c>
    </row>
    <row r="18" ht="14.25">
      <c r="A18" s="3" t="s">
        <v>25</v>
      </c>
    </row>
    <row r="19" ht="14.25">
      <c r="A19" s="3" t="s">
        <v>64</v>
      </c>
    </row>
    <row r="20" spans="1:2" ht="14.25">
      <c r="A20" s="12" t="s">
        <v>78</v>
      </c>
      <c r="B20" s="8">
        <f>(B14+B16+B17+B15+B18)-B19</f>
        <v>0</v>
      </c>
    </row>
    <row r="21" ht="14.25">
      <c r="A21" s="4" t="s">
        <v>65</v>
      </c>
    </row>
    <row r="22" ht="14.25">
      <c r="A22" s="5" t="s">
        <v>1</v>
      </c>
    </row>
    <row r="23" ht="14.25">
      <c r="A23" s="5" t="s">
        <v>2</v>
      </c>
    </row>
    <row r="24" ht="14.25">
      <c r="A24" s="5" t="s">
        <v>3</v>
      </c>
    </row>
    <row r="25" ht="14.25">
      <c r="A25" s="5" t="s">
        <v>4</v>
      </c>
    </row>
    <row r="26" ht="14.25">
      <c r="A26" s="5" t="s">
        <v>10</v>
      </c>
    </row>
    <row r="27" ht="14.25">
      <c r="A27" s="5" t="s">
        <v>5</v>
      </c>
    </row>
    <row r="28" ht="14.25">
      <c r="A28" s="5" t="s">
        <v>6</v>
      </c>
    </row>
    <row r="29" ht="14.25">
      <c r="A29" s="5" t="s">
        <v>7</v>
      </c>
    </row>
    <row r="30" ht="14.25">
      <c r="A30" s="5" t="s">
        <v>8</v>
      </c>
    </row>
    <row r="31" ht="14.25">
      <c r="A31" s="5" t="s">
        <v>9</v>
      </c>
    </row>
    <row r="32" ht="14.25">
      <c r="A32" s="5" t="s">
        <v>11</v>
      </c>
    </row>
    <row r="33" ht="14.25">
      <c r="A33" s="5" t="s">
        <v>12</v>
      </c>
    </row>
    <row r="34" ht="14.25">
      <c r="A34" s="5" t="s">
        <v>13</v>
      </c>
    </row>
    <row r="35" ht="14.25">
      <c r="A35" s="5" t="s">
        <v>108</v>
      </c>
    </row>
    <row r="36" ht="14.25">
      <c r="A36" s="5" t="s">
        <v>113</v>
      </c>
    </row>
    <row r="37" ht="14.25">
      <c r="A37" s="5" t="s">
        <v>19</v>
      </c>
    </row>
    <row r="38" spans="1:2" ht="14.25">
      <c r="A38" s="13" t="s">
        <v>78</v>
      </c>
      <c r="B38" s="8">
        <f>SUM(B22:B37)</f>
        <v>0</v>
      </c>
    </row>
    <row r="39" spans="1:2" ht="14.25">
      <c r="A39" s="6"/>
      <c r="B39" s="8"/>
    </row>
    <row r="40" ht="14.25">
      <c r="A40" s="4" t="s">
        <v>66</v>
      </c>
    </row>
    <row r="41" ht="14.25">
      <c r="A41" s="5" t="s">
        <v>14</v>
      </c>
    </row>
    <row r="42" ht="14.25">
      <c r="A42" s="5" t="s">
        <v>15</v>
      </c>
    </row>
    <row r="43" ht="14.25">
      <c r="A43" s="5" t="s">
        <v>114</v>
      </c>
    </row>
    <row r="44" ht="14.25">
      <c r="A44" s="5" t="s">
        <v>16</v>
      </c>
    </row>
    <row r="45" ht="14.25">
      <c r="A45" s="5" t="s">
        <v>17</v>
      </c>
    </row>
    <row r="46" ht="14.25">
      <c r="A46" s="5" t="s">
        <v>18</v>
      </c>
    </row>
    <row r="47" ht="14.25">
      <c r="A47" s="5" t="s">
        <v>19</v>
      </c>
    </row>
    <row r="48" spans="1:2" ht="14.25">
      <c r="A48" s="13" t="s">
        <v>78</v>
      </c>
      <c r="B48" s="8">
        <f>SUM(B41:B47)</f>
        <v>0</v>
      </c>
    </row>
    <row r="49" ht="14.25">
      <c r="A49" s="4" t="s">
        <v>69</v>
      </c>
    </row>
    <row r="50" ht="14.25">
      <c r="A50" s="5" t="s">
        <v>67</v>
      </c>
    </row>
    <row r="51" spans="1:7" ht="14.25">
      <c r="A51" s="5" t="s">
        <v>20</v>
      </c>
      <c r="G51" s="5"/>
    </row>
    <row r="52" ht="14.25">
      <c r="A52" s="5" t="s">
        <v>22</v>
      </c>
    </row>
    <row r="53" ht="14.25">
      <c r="A53" s="5" t="s">
        <v>21</v>
      </c>
    </row>
    <row r="54" ht="14.25">
      <c r="A54" s="5" t="s">
        <v>57</v>
      </c>
    </row>
    <row r="55" ht="14.25">
      <c r="A55" s="5" t="s">
        <v>93</v>
      </c>
    </row>
    <row r="56" ht="14.25">
      <c r="A56" s="5" t="s">
        <v>58</v>
      </c>
    </row>
    <row r="57" ht="14.25">
      <c r="A57" s="5" t="s">
        <v>107</v>
      </c>
    </row>
    <row r="58" ht="14.25">
      <c r="A58" s="5" t="s">
        <v>68</v>
      </c>
    </row>
    <row r="59" spans="1:2" ht="14.25">
      <c r="A59" s="13" t="s">
        <v>78</v>
      </c>
      <c r="B59" s="8">
        <f>SUM(B50:B58)</f>
        <v>0</v>
      </c>
    </row>
    <row r="60" spans="1:2" ht="14.25">
      <c r="A60" s="4" t="s">
        <v>70</v>
      </c>
      <c r="B60" s="8"/>
    </row>
    <row r="61" spans="1:2" ht="14.25">
      <c r="A61" s="10" t="s">
        <v>102</v>
      </c>
      <c r="B61" s="8"/>
    </row>
    <row r="62" spans="1:2" ht="14.25">
      <c r="A62" s="5" t="s">
        <v>71</v>
      </c>
      <c r="B62" s="8"/>
    </row>
    <row r="63" spans="1:2" ht="14.25">
      <c r="A63" s="5" t="s">
        <v>72</v>
      </c>
      <c r="B63" s="8"/>
    </row>
    <row r="64" spans="1:2" ht="14.25">
      <c r="A64" s="5" t="s">
        <v>23</v>
      </c>
      <c r="B64" s="8"/>
    </row>
    <row r="65" spans="1:2" ht="14.25">
      <c r="A65" s="5" t="s">
        <v>19</v>
      </c>
      <c r="B65" s="8"/>
    </row>
    <row r="66" spans="1:2" ht="14.25">
      <c r="A66" s="13" t="s">
        <v>78</v>
      </c>
      <c r="B66" s="8">
        <f>SUM(B64)</f>
        <v>0</v>
      </c>
    </row>
    <row r="67" ht="14.25">
      <c r="A67" s="4" t="s">
        <v>112</v>
      </c>
    </row>
    <row r="68" ht="14.25">
      <c r="A68" s="5" t="s">
        <v>103</v>
      </c>
    </row>
    <row r="69" ht="14.25">
      <c r="A69" s="5" t="s">
        <v>24</v>
      </c>
    </row>
    <row r="70" ht="14.25">
      <c r="A70" s="5" t="s">
        <v>26</v>
      </c>
    </row>
    <row r="71" ht="14.25">
      <c r="A71" s="5" t="s">
        <v>56</v>
      </c>
    </row>
    <row r="72" ht="14.25">
      <c r="A72" s="5" t="s">
        <v>115</v>
      </c>
    </row>
    <row r="73" ht="14.25">
      <c r="A73" s="5" t="s">
        <v>131</v>
      </c>
    </row>
    <row r="74" ht="14.25">
      <c r="A74" s="5" t="s">
        <v>132</v>
      </c>
    </row>
    <row r="75" ht="14.25">
      <c r="A75" s="5" t="s">
        <v>19</v>
      </c>
    </row>
    <row r="76" spans="1:2" ht="14.25">
      <c r="A76" s="13" t="s">
        <v>78</v>
      </c>
      <c r="B76" s="8">
        <f>SUM(B68:B75)</f>
        <v>0</v>
      </c>
    </row>
    <row r="77" ht="14.25">
      <c r="A77" s="4" t="s">
        <v>73</v>
      </c>
    </row>
    <row r="78" ht="14.25">
      <c r="A78" s="5" t="s">
        <v>117</v>
      </c>
    </row>
    <row r="79" ht="14.25">
      <c r="A79" s="5" t="s">
        <v>116</v>
      </c>
    </row>
    <row r="80" ht="14.25">
      <c r="A80" s="5" t="s">
        <v>85</v>
      </c>
    </row>
    <row r="81" ht="14.25">
      <c r="A81" s="5" t="s">
        <v>118</v>
      </c>
    </row>
    <row r="82" ht="14.25">
      <c r="A82" s="5" t="s">
        <v>28</v>
      </c>
    </row>
    <row r="83" ht="14.25">
      <c r="A83" s="5" t="s">
        <v>29</v>
      </c>
    </row>
    <row r="84" ht="14.25">
      <c r="A84" s="5" t="s">
        <v>53</v>
      </c>
    </row>
    <row r="85" spans="1:8" ht="14.25">
      <c r="A85" s="5" t="s">
        <v>30</v>
      </c>
      <c r="H85" s="5"/>
    </row>
    <row r="86" ht="14.25">
      <c r="A86" s="5" t="s">
        <v>111</v>
      </c>
    </row>
    <row r="87" ht="14.25">
      <c r="A87" s="5" t="s">
        <v>92</v>
      </c>
    </row>
    <row r="88" ht="14.25">
      <c r="A88" s="5" t="s">
        <v>91</v>
      </c>
    </row>
    <row r="89" ht="14.25">
      <c r="A89" s="5" t="s">
        <v>31</v>
      </c>
    </row>
    <row r="90" ht="14.25">
      <c r="A90" s="5" t="s">
        <v>54</v>
      </c>
    </row>
    <row r="91" ht="14.25">
      <c r="A91" s="5" t="s">
        <v>19</v>
      </c>
    </row>
    <row r="92" spans="1:2" ht="14.25">
      <c r="A92" s="13" t="s">
        <v>78</v>
      </c>
      <c r="B92" s="17">
        <f>SUM(B78:B91)</f>
        <v>0</v>
      </c>
    </row>
    <row r="93" ht="14.25">
      <c r="A93" s="16" t="s">
        <v>109</v>
      </c>
    </row>
    <row r="94" ht="14.25">
      <c r="A94" s="10" t="s">
        <v>110</v>
      </c>
    </row>
    <row r="95" ht="14.25">
      <c r="A95" s="5" t="s">
        <v>104</v>
      </c>
    </row>
    <row r="96" ht="14.25">
      <c r="A96" s="5" t="s">
        <v>105</v>
      </c>
    </row>
    <row r="97" ht="14.25">
      <c r="A97" s="5" t="s">
        <v>106</v>
      </c>
    </row>
    <row r="98" ht="14.25">
      <c r="A98" s="5" t="s">
        <v>19</v>
      </c>
    </row>
    <row r="99" spans="1:2" ht="14.25">
      <c r="A99" s="13" t="s">
        <v>78</v>
      </c>
      <c r="B99" s="8">
        <f>SUM(B93:B98)</f>
        <v>0</v>
      </c>
    </row>
    <row r="100" ht="14.25">
      <c r="A100" s="4" t="s">
        <v>82</v>
      </c>
    </row>
    <row r="101" ht="14.25">
      <c r="A101" s="5" t="s">
        <v>74</v>
      </c>
    </row>
    <row r="102" ht="14.25">
      <c r="A102" s="5" t="s">
        <v>23</v>
      </c>
    </row>
    <row r="103" ht="14.25">
      <c r="A103" s="5" t="s">
        <v>32</v>
      </c>
    </row>
    <row r="104" ht="14.25">
      <c r="A104" s="5" t="s">
        <v>19</v>
      </c>
    </row>
    <row r="105" spans="1:2" ht="14.25">
      <c r="A105" s="13" t="s">
        <v>78</v>
      </c>
      <c r="B105" s="8">
        <f>SUM(B101:B104)</f>
        <v>0</v>
      </c>
    </row>
    <row r="106" ht="14.25">
      <c r="A106" s="4" t="s">
        <v>97</v>
      </c>
    </row>
    <row r="107" ht="14.25">
      <c r="A107" s="5" t="s">
        <v>109</v>
      </c>
    </row>
    <row r="108" ht="14.25">
      <c r="A108" s="5" t="s">
        <v>119</v>
      </c>
    </row>
    <row r="109" ht="14.25">
      <c r="A109" s="5" t="s">
        <v>127</v>
      </c>
    </row>
    <row r="110" ht="14.25">
      <c r="A110" s="5" t="s">
        <v>120</v>
      </c>
    </row>
    <row r="111" ht="14.25">
      <c r="A111" s="5" t="s">
        <v>19</v>
      </c>
    </row>
    <row r="112" spans="1:2" ht="14.25">
      <c r="A112" s="13" t="s">
        <v>78</v>
      </c>
      <c r="B112" s="8">
        <f>SUM(B107:B111)</f>
        <v>0</v>
      </c>
    </row>
    <row r="113" ht="14.25">
      <c r="A113" s="4" t="s">
        <v>75</v>
      </c>
    </row>
    <row r="114" ht="14.25">
      <c r="A114" s="5" t="s">
        <v>33</v>
      </c>
    </row>
    <row r="115" ht="14.25">
      <c r="A115" s="5" t="s">
        <v>34</v>
      </c>
    </row>
    <row r="116" ht="14.25">
      <c r="A116" s="5" t="s">
        <v>35</v>
      </c>
    </row>
    <row r="117" ht="14.25">
      <c r="A117" s="5" t="s">
        <v>36</v>
      </c>
    </row>
    <row r="118" ht="14.25">
      <c r="A118" s="5" t="s">
        <v>122</v>
      </c>
    </row>
    <row r="119" ht="14.25">
      <c r="A119" s="5" t="s">
        <v>121</v>
      </c>
    </row>
    <row r="120" ht="14.25">
      <c r="A120" s="5" t="s">
        <v>37</v>
      </c>
    </row>
    <row r="121" ht="14.25">
      <c r="A121" s="5" t="s">
        <v>38</v>
      </c>
    </row>
    <row r="122" ht="14.25">
      <c r="A122" s="5" t="s">
        <v>128</v>
      </c>
    </row>
    <row r="123" ht="14.25">
      <c r="A123" s="5" t="s">
        <v>51</v>
      </c>
    </row>
    <row r="124" ht="14.25">
      <c r="A124" s="5" t="s">
        <v>52</v>
      </c>
    </row>
    <row r="125" ht="14.25">
      <c r="A125" s="5" t="s">
        <v>123</v>
      </c>
    </row>
    <row r="126" ht="14.25">
      <c r="A126" s="5" t="s">
        <v>124</v>
      </c>
    </row>
    <row r="127" ht="14.25">
      <c r="A127" s="5" t="s">
        <v>87</v>
      </c>
    </row>
    <row r="128" spans="1:2" ht="14.25">
      <c r="A128" s="13" t="s">
        <v>78</v>
      </c>
      <c r="B128" s="8">
        <f>SUM(B114:B127)</f>
        <v>0</v>
      </c>
    </row>
    <row r="129" ht="14.25">
      <c r="A129" s="4" t="s">
        <v>76</v>
      </c>
    </row>
    <row r="130" ht="14.25">
      <c r="A130" s="5" t="s">
        <v>40</v>
      </c>
    </row>
    <row r="131" ht="14.25">
      <c r="A131" s="5" t="s">
        <v>94</v>
      </c>
    </row>
    <row r="132" ht="14.25">
      <c r="A132" s="5" t="s">
        <v>95</v>
      </c>
    </row>
    <row r="133" ht="14.25">
      <c r="A133" s="5" t="s">
        <v>39</v>
      </c>
    </row>
    <row r="134" ht="14.25">
      <c r="A134" s="5" t="s">
        <v>41</v>
      </c>
    </row>
    <row r="135" ht="14.25">
      <c r="A135" s="5" t="s">
        <v>42</v>
      </c>
    </row>
    <row r="136" ht="14.25">
      <c r="A136" s="5" t="s">
        <v>43</v>
      </c>
    </row>
    <row r="137" spans="1:2" ht="14.25">
      <c r="A137" s="13" t="s">
        <v>78</v>
      </c>
      <c r="B137" s="8">
        <f>SUM(B130:B136)</f>
        <v>0</v>
      </c>
    </row>
    <row r="138" ht="14.25">
      <c r="A138" s="4" t="s">
        <v>101</v>
      </c>
    </row>
    <row r="139" ht="14.25">
      <c r="A139" s="5" t="s">
        <v>44</v>
      </c>
    </row>
    <row r="140" ht="14.25">
      <c r="A140" s="5" t="s">
        <v>45</v>
      </c>
    </row>
    <row r="141" ht="14.25">
      <c r="A141" s="5" t="s">
        <v>46</v>
      </c>
    </row>
    <row r="142" ht="14.25">
      <c r="A142" s="5" t="s">
        <v>47</v>
      </c>
    </row>
    <row r="143" ht="14.25">
      <c r="A143" s="5" t="s">
        <v>48</v>
      </c>
    </row>
    <row r="144" ht="14.25">
      <c r="A144" s="5" t="s">
        <v>49</v>
      </c>
    </row>
    <row r="145" ht="14.25">
      <c r="A145" s="5" t="s">
        <v>84</v>
      </c>
    </row>
    <row r="146" ht="14.25">
      <c r="A146" s="5" t="s">
        <v>50</v>
      </c>
    </row>
    <row r="147" ht="14.25">
      <c r="A147" s="5" t="s">
        <v>77</v>
      </c>
    </row>
    <row r="148" ht="14.25">
      <c r="A148" s="5" t="s">
        <v>100</v>
      </c>
    </row>
    <row r="149" ht="14.25">
      <c r="A149" s="5" t="s">
        <v>88</v>
      </c>
    </row>
    <row r="150" ht="14.25">
      <c r="A150" s="5" t="s">
        <v>86</v>
      </c>
    </row>
    <row r="151" ht="14.25">
      <c r="A151" s="5" t="s">
        <v>89</v>
      </c>
    </row>
    <row r="152" ht="14.25">
      <c r="A152" s="5" t="s">
        <v>90</v>
      </c>
    </row>
    <row r="153" ht="14.25">
      <c r="A153" s="5" t="s">
        <v>55</v>
      </c>
    </row>
    <row r="154" spans="1:2" ht="14.25">
      <c r="A154" s="13" t="s">
        <v>78</v>
      </c>
      <c r="B154" s="8">
        <f>SUM(B139:B153)</f>
        <v>0</v>
      </c>
    </row>
    <row r="155" spans="1:2" ht="14.25">
      <c r="A155" s="14" t="s">
        <v>19</v>
      </c>
      <c r="B155" s="8"/>
    </row>
    <row r="156" spans="1:2" ht="14.25">
      <c r="A156" s="5" t="s">
        <v>126</v>
      </c>
      <c r="B156" s="8"/>
    </row>
    <row r="157" ht="14.25">
      <c r="A157" s="5" t="s">
        <v>79</v>
      </c>
    </row>
    <row r="158" spans="1:2" ht="14.25">
      <c r="A158" s="13" t="s">
        <v>78</v>
      </c>
      <c r="B158" s="8">
        <f>SUM(B156:B157)</f>
        <v>0</v>
      </c>
    </row>
    <row r="159" ht="14.25">
      <c r="A159" s="5"/>
    </row>
    <row r="160" spans="1:2" ht="18">
      <c r="A160" s="7" t="s">
        <v>80</v>
      </c>
      <c r="B160" s="9">
        <f>SUM(B20+B38+B48+B59+B76+B99+B105+B112+B128+B137+B154+B158+B92+B66)</f>
        <v>0</v>
      </c>
    </row>
  </sheetData>
  <sheetProtection/>
  <mergeCells count="8">
    <mergeCell ref="A9:B9"/>
    <mergeCell ref="A1:B1"/>
    <mergeCell ref="A3:B3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&amp;C&amp;"-,Bold"&amp;16&amp;A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Norton Pearl Photography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Norton Pearl</dc:creator>
  <cp:keywords/>
  <dc:description/>
  <cp:lastModifiedBy>Keiko Noguchi</cp:lastModifiedBy>
  <cp:lastPrinted>2023-01-25T18:15:27Z</cp:lastPrinted>
  <dcterms:created xsi:type="dcterms:W3CDTF">2014-05-08T17:47:10Z</dcterms:created>
  <dcterms:modified xsi:type="dcterms:W3CDTF">2023-02-01T23:40:27Z</dcterms:modified>
  <cp:category/>
  <cp:version/>
  <cp:contentType/>
  <cp:contentStatus/>
</cp:coreProperties>
</file>